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05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8" i="1"/>
  <c r="C26"/>
  <c r="B26"/>
  <c r="B25"/>
  <c r="C25"/>
</calcChain>
</file>

<file path=xl/sharedStrings.xml><?xml version="1.0" encoding="utf-8"?>
<sst xmlns="http://schemas.openxmlformats.org/spreadsheetml/2006/main" count="28" uniqueCount="16">
  <si>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</si>
  <si>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</si>
  <si>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</si>
  <si>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</si>
  <si>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</si>
  <si>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</si>
  <si>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</si>
  <si>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</si>
  <si>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</si>
  <si>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</si>
  <si>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</si>
  <si>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</si>
  <si>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mean</t>
  </si>
  <si>
    <t>median</t>
  </si>
  <si>
    <t>sum</t>
  </si>
  <si>
    <t>stdev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</si>
</sst>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.5"/>
      <color rgb="FF000000"/>
      <name val="Verdana"/>
      <family val="2"/>
    </font>
    <font>
      <sz val="8.5"/>
      <color rgb="FFFF6FCF"/>
      <name val="Arial"/>
      <family val="2"/>
    </font>
    <font>
      <b/>
      <sz val="8.5"/>
      <name val="Arial"/>
      <family val="2"/>
    </font>
    <font>
      <sz val="8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 style="medium">
        <color rgb="FFBBBBBB"/>
      </bottom>
      <diagonal/>
    </border>
    <border>
      <left style="medium">
        <color rgb="FFBBBBBB"/>
      </left>
      <right style="medium">
        <color rgb="FFBBBBBB"/>
      </right>
      <top/>
      <bottom/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3" fontId="0" fillId="0" borderId="4" xfId="0" applyNumberFormat="1" applyBorder="1"/>
    <xf numFmtId="0" fontId="5" fillId="0" borderId="0" xfId="0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3"/>
  <c:chart>
    <c:title>
      <c:tx>
        <c:rich>
          <a:bodyPr/>
          <a:lstStyle/>
          <a:p>
            <a:pPr>
              <a:defRPr/>
            </a:pPr>
            <a:r>
              <a:rPr lang="en-CA"/>
              <a:t>Gas Consumption vs Temperature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January</c:v>
          </c:tx>
          <c:spPr>
            <a:ln w="47625">
              <a:noFill/>
            </a:ln>
          </c:spPr>
          <c:xVal>
            <c:numRef>
              <c:f>(Sheet1!$B$1,Sheet1!$B$13)</c:f>
              <c:numCache>
                <c:formatCode>General</c:formatCode>
                <c:ptCount val="2"/>
                <c:pt idx="0">
                  <c:v>-11.5</c:v>
                </c:pt>
                <c:pt idx="1">
                  <c:v>-11.5</c:v>
                </c:pt>
              </c:numCache>
            </c:numRef>
          </c:xVal>
          <c:yVal>
            <c:numRef>
              <c:f>(Sheet1!$C$1,Sheet1!$C$13)</c:f>
              <c:numCache>
                <c:formatCode>#,##0</c:formatCode>
                <c:ptCount val="2"/>
                <c:pt idx="0">
                  <c:v>2010080</c:v>
                </c:pt>
                <c:pt idx="1">
                  <c:v>2147015</c:v>
                </c:pt>
              </c:numCache>
            </c:numRef>
          </c:yVal>
        </c:ser>
        <c:ser>
          <c:idx val="1"/>
          <c:order val="1"/>
          <c:tx>
            <c:v>February</c:v>
          </c:tx>
          <c:spPr>
            <a:ln w="47625">
              <a:noFill/>
            </a:ln>
          </c:spPr>
          <c:xVal>
            <c:numRef>
              <c:f>(Sheet1!$B$2,Sheet1!$B$14)</c:f>
              <c:numCache>
                <c:formatCode>General</c:formatCode>
                <c:ptCount val="2"/>
                <c:pt idx="0">
                  <c:v>-10</c:v>
                </c:pt>
                <c:pt idx="1">
                  <c:v>-10</c:v>
                </c:pt>
              </c:numCache>
            </c:numRef>
          </c:xVal>
          <c:yVal>
            <c:numRef>
              <c:f>(Sheet1!$C$2,Sheet1!$C$14)</c:f>
              <c:numCache>
                <c:formatCode>#,##0</c:formatCode>
                <c:ptCount val="2"/>
                <c:pt idx="0">
                  <c:v>1950618</c:v>
                </c:pt>
                <c:pt idx="1">
                  <c:v>2008400</c:v>
                </c:pt>
              </c:numCache>
            </c:numRef>
          </c:yVal>
        </c:ser>
        <c:ser>
          <c:idx val="2"/>
          <c:order val="2"/>
          <c:tx>
            <c:v>March</c:v>
          </c:tx>
          <c:spPr>
            <a:ln w="47625">
              <a:noFill/>
            </a:ln>
          </c:spPr>
          <c:xVal>
            <c:numRef>
              <c:f>(Sheet1!$B$3,Sheet1!$B$15)</c:f>
              <c:numCache>
                <c:formatCode>General</c:formatCode>
                <c:ptCount val="2"/>
                <c:pt idx="0">
                  <c:v>-4</c:v>
                </c:pt>
                <c:pt idx="1">
                  <c:v>-4</c:v>
                </c:pt>
              </c:numCache>
            </c:numRef>
          </c:xVal>
          <c:yVal>
            <c:numRef>
              <c:f>(Sheet1!$C$3,Sheet1!$C$15)</c:f>
              <c:numCache>
                <c:formatCode>#,##0</c:formatCode>
                <c:ptCount val="2"/>
                <c:pt idx="0">
                  <c:v>1976414</c:v>
                </c:pt>
                <c:pt idx="1">
                  <c:v>1983676</c:v>
                </c:pt>
              </c:numCache>
            </c:numRef>
          </c:yVal>
        </c:ser>
        <c:ser>
          <c:idx val="3"/>
          <c:order val="3"/>
          <c:tx>
            <c:v>April</c:v>
          </c:tx>
          <c:spPr>
            <a:ln w="47625">
              <a:noFill/>
            </a:ln>
          </c:spPr>
          <c:xVal>
            <c:numRef>
              <c:f>(Sheet1!$B$4,Sheet1!$B$16)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xVal>
          <c:yVal>
            <c:numRef>
              <c:f>(Sheet1!$C$4,Sheet1!$C$16)</c:f>
              <c:numCache>
                <c:formatCode>#,##0</c:formatCode>
                <c:ptCount val="2"/>
                <c:pt idx="0">
                  <c:v>1676833</c:v>
                </c:pt>
                <c:pt idx="1">
                  <c:v>1786105</c:v>
                </c:pt>
              </c:numCache>
            </c:numRef>
          </c:yVal>
        </c:ser>
        <c:ser>
          <c:idx val="4"/>
          <c:order val="4"/>
          <c:tx>
            <c:v>May</c:v>
          </c:tx>
          <c:spPr>
            <a:ln w="47625">
              <a:noFill/>
            </a:ln>
          </c:spPr>
          <c:xVal>
            <c:numRef>
              <c:f>(Sheet1!$B$5,Sheet1!$B$17)</c:f>
              <c:numCache>
                <c:formatCode>General</c:formatCode>
                <c:ptCount val="2"/>
                <c:pt idx="0">
                  <c:v>13</c:v>
                </c:pt>
                <c:pt idx="1">
                  <c:v>13</c:v>
                </c:pt>
              </c:numCache>
            </c:numRef>
          </c:xVal>
          <c:yVal>
            <c:numRef>
              <c:f>(Sheet1!$C$5,Sheet1!$C$17)</c:f>
              <c:numCache>
                <c:formatCode>#,##0</c:formatCode>
                <c:ptCount val="2"/>
                <c:pt idx="0">
                  <c:v>1551382</c:v>
                </c:pt>
                <c:pt idx="1">
                  <c:v>1687619</c:v>
                </c:pt>
              </c:numCache>
            </c:numRef>
          </c:yVal>
        </c:ser>
        <c:ser>
          <c:idx val="5"/>
          <c:order val="5"/>
          <c:tx>
            <c:v>June</c:v>
          </c:tx>
          <c:spPr>
            <a:ln w="47625">
              <a:noFill/>
            </a:ln>
          </c:spPr>
          <c:xVal>
            <c:numRef>
              <c:f>(Sheet1!$B$6,Sheet1!$B$18)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xVal>
          <c:yVal>
            <c:numRef>
              <c:f>(Sheet1!$C$6,Sheet1!$C$18)</c:f>
              <c:numCache>
                <c:formatCode>#,##0</c:formatCode>
                <c:ptCount val="2"/>
                <c:pt idx="0">
                  <c:v>1403677</c:v>
                </c:pt>
                <c:pt idx="1">
                  <c:v>1445204</c:v>
                </c:pt>
              </c:numCache>
            </c:numRef>
          </c:yVal>
        </c:ser>
        <c:ser>
          <c:idx val="6"/>
          <c:order val="6"/>
          <c:tx>
            <c:v>July</c:v>
          </c:tx>
          <c:spPr>
            <a:ln w="47625">
              <a:noFill/>
            </a:ln>
          </c:spPr>
          <c:xVal>
            <c:numRef>
              <c:f>(Sheet1!$B$7,Sheet1!$B$19)</c:f>
              <c:numCache>
                <c:formatCode>General</c:formatCode>
                <c:ptCount val="2"/>
                <c:pt idx="0">
                  <c:v>21</c:v>
                </c:pt>
                <c:pt idx="1">
                  <c:v>21</c:v>
                </c:pt>
              </c:numCache>
            </c:numRef>
          </c:xVal>
          <c:yVal>
            <c:numRef>
              <c:f>(Sheet1!$C$7,Sheet1!$C$19)</c:f>
              <c:numCache>
                <c:formatCode>#,##0</c:formatCode>
                <c:ptCount val="2"/>
                <c:pt idx="0">
                  <c:v>1495381</c:v>
                </c:pt>
                <c:pt idx="1">
                  <c:v>1533601</c:v>
                </c:pt>
              </c:numCache>
            </c:numRef>
          </c:yVal>
        </c:ser>
        <c:ser>
          <c:idx val="7"/>
          <c:order val="7"/>
          <c:tx>
            <c:v>August</c:v>
          </c:tx>
          <c:spPr>
            <a:ln w="47625">
              <a:noFill/>
            </a:ln>
          </c:spPr>
          <c:xVal>
            <c:numRef>
              <c:f>(Sheet1!$B$8,Sheet1!$B$20)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xVal>
          <c:yVal>
            <c:numRef>
              <c:f>(Sheet1!$C$8,Sheet1!$C$20)</c:f>
              <c:numCache>
                <c:formatCode>#,##0</c:formatCode>
                <c:ptCount val="2"/>
                <c:pt idx="0">
                  <c:v>1384638</c:v>
                </c:pt>
                <c:pt idx="1">
                  <c:v>1610020</c:v>
                </c:pt>
              </c:numCache>
            </c:numRef>
          </c:yVal>
        </c:ser>
        <c:ser>
          <c:idx val="8"/>
          <c:order val="8"/>
          <c:tx>
            <c:v>September</c:v>
          </c:tx>
          <c:spPr>
            <a:ln w="47625">
              <a:noFill/>
            </a:ln>
          </c:spPr>
          <c:xVal>
            <c:numRef>
              <c:f>(Sheet1!$B$9,Sheet1!$B$21)</c:f>
              <c:numCache>
                <c:formatCode>General</c:formatCode>
                <c:ptCount val="2"/>
                <c:pt idx="0">
                  <c:v>15</c:v>
                </c:pt>
                <c:pt idx="1">
                  <c:v>15</c:v>
                </c:pt>
              </c:numCache>
            </c:numRef>
          </c:xVal>
          <c:yVal>
            <c:numRef>
              <c:f>(Sheet1!$C$9,Sheet1!$C$21)</c:f>
              <c:numCache>
                <c:formatCode>#,##0</c:formatCode>
                <c:ptCount val="2"/>
                <c:pt idx="0">
                  <c:v>1445269</c:v>
                </c:pt>
                <c:pt idx="1">
                  <c:v>1551150</c:v>
                </c:pt>
              </c:numCache>
            </c:numRef>
          </c:yVal>
        </c:ser>
        <c:ser>
          <c:idx val="9"/>
          <c:order val="9"/>
          <c:tx>
            <c:v>October</c:v>
          </c:tx>
          <c:spPr>
            <a:ln w="47625">
              <a:noFill/>
            </a:ln>
          </c:spPr>
          <c:xVal>
            <c:numRef>
              <c:f>(Sheet1!$B$10,Sheet1!$B$22)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(Sheet1!$C$10,Sheet1!$C$22)</c:f>
              <c:numCache>
                <c:formatCode>#,##0</c:formatCode>
                <c:ptCount val="2"/>
                <c:pt idx="0">
                  <c:v>1731596</c:v>
                </c:pt>
                <c:pt idx="1">
                  <c:v>1718012</c:v>
                </c:pt>
              </c:numCache>
            </c:numRef>
          </c:yVal>
        </c:ser>
        <c:ser>
          <c:idx val="10"/>
          <c:order val="10"/>
          <c:tx>
            <c:v>November</c:v>
          </c:tx>
          <c:spPr>
            <a:ln w="47625">
              <a:noFill/>
            </a:ln>
          </c:spPr>
          <c:xVal>
            <c:numRef>
              <c:f>(Sheet1!$B$11,Sheet1!$B$23)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(Sheet1!$C$11,Sheet1!$C$23)</c:f>
              <c:numCache>
                <c:formatCode>#,##0</c:formatCode>
                <c:ptCount val="2"/>
                <c:pt idx="0">
                  <c:v>1872842</c:v>
                </c:pt>
                <c:pt idx="1">
                  <c:v>1662066</c:v>
                </c:pt>
              </c:numCache>
            </c:numRef>
          </c:yVal>
        </c:ser>
        <c:ser>
          <c:idx val="11"/>
          <c:order val="11"/>
          <c:tx>
            <c:v>December</c:v>
          </c:tx>
          <c:spPr>
            <a:ln w="47625">
              <a:noFill/>
            </a:ln>
          </c:spPr>
          <c:xVal>
            <c:numRef>
              <c:f>(Sheet1!$B$12,Sheet1!$B$24)</c:f>
              <c:numCache>
                <c:formatCode>General</c:formatCode>
                <c:ptCount val="2"/>
                <c:pt idx="0">
                  <c:v>-8</c:v>
                </c:pt>
                <c:pt idx="1">
                  <c:v>-8</c:v>
                </c:pt>
              </c:numCache>
            </c:numRef>
          </c:xVal>
          <c:yVal>
            <c:numRef>
              <c:f>(Sheet1!$C$12,Sheet1!$C$24)</c:f>
              <c:numCache>
                <c:formatCode>#,##0</c:formatCode>
                <c:ptCount val="2"/>
                <c:pt idx="0">
                  <c:v>2139248</c:v>
                </c:pt>
                <c:pt idx="1">
                  <c:v>1788292</c:v>
                </c:pt>
              </c:numCache>
            </c:numRef>
          </c:yVal>
        </c:ser>
        <c:axId val="76831360"/>
        <c:axId val="76842112"/>
      </c:scatterChart>
      <c:valAx>
        <c:axId val="76831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Temperature *C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6842112"/>
        <c:crosses val="autoZero"/>
        <c:crossBetween val="midCat"/>
      </c:valAx>
      <c:valAx>
        <c:axId val="768421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Gas Consumption (m^3)</a:t>
                </a:r>
              </a:p>
            </c:rich>
          </c:tx>
          <c:layout/>
        </c:title>
        <c:numFmt formatCode="#,##0" sourceLinked="1"/>
        <c:majorTickMark val="none"/>
        <c:tickLblPos val="nextTo"/>
        <c:crossAx val="76831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155621172353454"/>
          <c:y val="0.31372160574288604"/>
          <c:w val="0.17177712160979877"/>
          <c:h val="0.59304065491055824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537481</xdr:colOff>
      <xdr:row>5</xdr:row>
      <xdr:rowOff>96026</xdr:rowOff>
    </xdr:from>
    <xdr:to>
      <xdr:col>13</xdr:col>
      <xdr:colOff>495688</xdr:colOff>
      <xdr:row>18</xdr:row>
      <xdr:rowOff>165229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427653</xdr:colOff>
      <xdr:row>12</xdr:row>
      <xdr:rowOff>97194</xdr:rowOff>
    </xdr:from>
    <xdr:to>
      <xdr:col>11</xdr:col>
      <xdr:colOff>184669</xdr:colOff>
      <xdr:row>13</xdr:row>
      <xdr:rowOff>233267</xdr:rowOff>
    </xdr:to>
    <xdr:sp macro="" textlink="">
      <xdr:nvSpPr>
        <xdr:cNvPr id="4" name="TextBox 3"/>
        <xdr:cNvSpPr txBox="1"/>
      </xdr:nvSpPr>
      <xdr:spPr>
        <a:xfrm>
          <a:off x="6725816" y="3013010"/>
          <a:ext cx="1593981" cy="456813"/>
        </a:xfrm>
        <a:prstGeom prst="rect">
          <a:avLst/>
        </a:prstGeom>
        <a:solidFill>
          <a:schemeClr val="tx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1100">
              <a:solidFill>
                <a:schemeClr val="bg1"/>
              </a:solidFill>
            </a:rPr>
            <a:t>y= -18405x+2.ox10^06</a:t>
          </a:r>
        </a:p>
        <a:p>
          <a:pPr algn="ctr"/>
          <a:r>
            <a:rPr lang="en-CA" sz="1100" baseline="0">
              <a:solidFill>
                <a:schemeClr val="bg1"/>
              </a:solidFill>
            </a:rPr>
            <a:t>r= -0.9185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0.14519</cdr:x>
      <cdr:y>0.27866</cdr:y>
    </cdr:from>
    <cdr:to>
      <cdr:x>0.71033</cdr:x>
      <cdr:y>0.44337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 flipV="1">
          <a:off x="794075" y="953668"/>
          <a:ext cx="3090765" cy="56372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zoomScale="98" zoomScaleNormal="98" workbookViewId="0">
      <selection activeCell="I22" sqref="I22"/>
    </sheetView>
  </sheetViews>
  <sheetFormatPr defaultRowHeight="15"/>
  <cols>
    <col min="1" max="1" width="15.5703125" customWidth="1"/>
    <col min="2" max="2" width="19.28515625" customWidth="1"/>
    <col min="3" max="3" width="13.7109375" customWidth="1"/>
  </cols>
  <sheetData>
    <row r="1" spans="1:6" ht="15.75" thickBot="1">
      <c r="A1" s="4" t="s">
        <v>11</v>
      </c>
      <c r="B1" s="4">
        <v>-11.5</v>
      </c>
      <c r="C1" s="12">
        <v>2010080</v>
      </c>
      <c r="D1" s="1"/>
      <c r="F1" s="3"/>
    </row>
    <row r="2" spans="1:6" ht="15.75" thickBot="1">
      <c r="A2" s="4" t="s">
        <v>0</v>
      </c>
      <c r="B2" s="4">
        <v>-10</v>
      </c>
      <c r="C2" s="12">
        <v>1950618</v>
      </c>
      <c r="D2" s="1"/>
      <c r="F2" s="4"/>
    </row>
    <row r="3" spans="1:6" ht="15.75" thickBot="1">
      <c r="A3" s="4" t="s">
        <v>1</v>
      </c>
      <c r="B3" s="4">
        <v>-4</v>
      </c>
      <c r="C3" s="12">
        <v>1976414</v>
      </c>
      <c r="D3" s="1"/>
      <c r="F3" s="4"/>
    </row>
    <row r="4" spans="1:6" ht="15.75" thickBot="1">
      <c r="A4" s="4" t="s">
        <v>2</v>
      </c>
      <c r="B4" s="4">
        <v>6</v>
      </c>
      <c r="C4" s="12">
        <v>1676833</v>
      </c>
      <c r="D4" s="1"/>
      <c r="F4" s="4"/>
    </row>
    <row r="5" spans="1:6" ht="15.75" thickBot="1">
      <c r="A5" s="4" t="s">
        <v>3</v>
      </c>
      <c r="B5" s="4">
        <v>13</v>
      </c>
      <c r="C5" s="12">
        <v>1551382</v>
      </c>
      <c r="D5" s="1"/>
      <c r="F5" s="4"/>
    </row>
    <row r="6" spans="1:6" ht="15.75" thickBot="1">
      <c r="A6" s="4" t="s">
        <v>4</v>
      </c>
      <c r="B6" s="4">
        <v>18</v>
      </c>
      <c r="C6" s="12">
        <v>1403677</v>
      </c>
      <c r="D6" s="1"/>
      <c r="F6" s="4"/>
    </row>
    <row r="7" spans="1:6" ht="15.75" thickBot="1">
      <c r="A7" s="4" t="s">
        <v>5</v>
      </c>
      <c r="B7" s="4">
        <v>21</v>
      </c>
      <c r="C7" s="12">
        <v>1495381</v>
      </c>
      <c r="D7" s="1"/>
      <c r="F7" s="4"/>
    </row>
    <row r="8" spans="1:6" ht="15.75" thickBot="1">
      <c r="A8" s="4" t="s">
        <v>6</v>
      </c>
      <c r="B8" s="4">
        <v>20</v>
      </c>
      <c r="C8" s="12">
        <v>1384638</v>
      </c>
      <c r="D8" s="1"/>
      <c r="F8" s="4"/>
    </row>
    <row r="9" spans="1:6" ht="25.5" customHeight="1" thickBot="1">
      <c r="A9" s="4" t="s">
        <v>7</v>
      </c>
      <c r="B9" s="4">
        <v>15</v>
      </c>
      <c r="C9" s="12">
        <v>1445269</v>
      </c>
      <c r="D9" s="1"/>
      <c r="F9" s="4"/>
    </row>
    <row r="10" spans="1:6" ht="25.5" customHeight="1" thickBot="1">
      <c r="A10" s="4" t="s">
        <v>8</v>
      </c>
      <c r="B10" s="4">
        <v>9</v>
      </c>
      <c r="C10" s="12">
        <v>1731596</v>
      </c>
      <c r="D10" s="1"/>
      <c r="F10" s="4"/>
    </row>
    <row r="11" spans="1:6" ht="25.5" customHeight="1" thickBot="1">
      <c r="A11" s="4" t="s">
        <v>9</v>
      </c>
      <c r="B11" s="4">
        <v>2</v>
      </c>
      <c r="C11" s="12">
        <v>1872842</v>
      </c>
      <c r="D11" s="1"/>
      <c r="F11" s="4"/>
    </row>
    <row r="12" spans="1:6" ht="25.5" customHeight="1" thickBot="1">
      <c r="A12" s="4" t="s">
        <v>10</v>
      </c>
      <c r="B12" s="4">
        <v>-8</v>
      </c>
      <c r="C12" s="12">
        <v>2139248</v>
      </c>
      <c r="D12" s="1"/>
      <c r="F12" s="4"/>
    </row>
    <row r="13" spans="1:6" ht="25.5" customHeight="1" thickBot="1">
      <c r="A13" s="4" t="s">
        <v>11</v>
      </c>
      <c r="B13" s="4">
        <v>-11.5</v>
      </c>
      <c r="C13" s="12">
        <v>2147015</v>
      </c>
      <c r="D13" s="2"/>
      <c r="F13" s="4"/>
    </row>
    <row r="14" spans="1:6" ht="25.5" customHeight="1" thickBot="1">
      <c r="A14" s="4" t="s">
        <v>0</v>
      </c>
      <c r="B14" s="4">
        <v>-10</v>
      </c>
      <c r="C14" s="12">
        <v>2008400</v>
      </c>
      <c r="D14" s="2"/>
      <c r="F14" s="4"/>
    </row>
    <row r="15" spans="1:6" ht="15.75" thickBot="1">
      <c r="A15" s="4" t="s">
        <v>1</v>
      </c>
      <c r="B15" s="4">
        <v>-4</v>
      </c>
      <c r="C15" s="12">
        <v>1983676</v>
      </c>
      <c r="D15" s="2"/>
    </row>
    <row r="16" spans="1:6" ht="15.75" thickBot="1">
      <c r="A16" s="4" t="s">
        <v>2</v>
      </c>
      <c r="B16" s="4">
        <v>6</v>
      </c>
      <c r="C16" s="12">
        <v>1786105</v>
      </c>
      <c r="D16" s="2"/>
    </row>
    <row r="17" spans="1:4" ht="15.75" thickBot="1">
      <c r="A17" s="4" t="s">
        <v>3</v>
      </c>
      <c r="B17" s="4">
        <v>13</v>
      </c>
      <c r="C17" s="12">
        <v>1687619</v>
      </c>
      <c r="D17" s="2"/>
    </row>
    <row r="18" spans="1:4" ht="15.75" thickBot="1">
      <c r="A18" s="4" t="s">
        <v>4</v>
      </c>
      <c r="B18" s="4">
        <v>18</v>
      </c>
      <c r="C18" s="12">
        <v>1445204</v>
      </c>
      <c r="D18" s="2"/>
    </row>
    <row r="19" spans="1:4" ht="15.75" thickBot="1">
      <c r="A19" s="4" t="s">
        <v>5</v>
      </c>
      <c r="B19" s="4">
        <v>21</v>
      </c>
      <c r="C19" s="12">
        <v>1533601</v>
      </c>
      <c r="D19" s="2"/>
    </row>
    <row r="20" spans="1:4" ht="15.75" thickBot="1">
      <c r="A20" s="4" t="s">
        <v>6</v>
      </c>
      <c r="B20" s="4">
        <v>20</v>
      </c>
      <c r="C20" s="12">
        <v>1610020</v>
      </c>
      <c r="D20" s="2"/>
    </row>
    <row r="21" spans="1:4" ht="15.75" thickBot="1">
      <c r="A21" s="4" t="s">
        <v>7</v>
      </c>
      <c r="B21" s="4">
        <v>15</v>
      </c>
      <c r="C21" s="12">
        <v>1551150</v>
      </c>
      <c r="D21" s="2"/>
    </row>
    <row r="22" spans="1:4" ht="15.75" thickBot="1">
      <c r="A22" s="4" t="s">
        <v>8</v>
      </c>
      <c r="B22" s="4">
        <v>9</v>
      </c>
      <c r="C22" s="12">
        <v>1718012</v>
      </c>
      <c r="D22" s="2"/>
    </row>
    <row r="23" spans="1:4" ht="15.75" thickBot="1">
      <c r="A23" s="4" t="s">
        <v>9</v>
      </c>
      <c r="B23" s="4">
        <v>2</v>
      </c>
      <c r="C23" s="12">
        <v>1662066</v>
      </c>
      <c r="D23" s="2"/>
    </row>
    <row r="24" spans="1:4">
      <c r="A24" s="6" t="s">
        <v>10</v>
      </c>
      <c r="B24" s="6">
        <v>-8</v>
      </c>
      <c r="C24" s="12">
        <v>1788292</v>
      </c>
      <c r="D24" s="2"/>
    </row>
    <row r="25" spans="1:4">
      <c r="A25" s="8" t="s">
        <v>14</v>
      </c>
      <c r="B25" s="9">
        <f>SUM(B1:B24)</f>
        <v>141</v>
      </c>
      <c r="C25" s="10">
        <f>SUM(C1:C24)</f>
        <v>41559138</v>
      </c>
    </row>
    <row r="26" spans="1:4">
      <c r="A26" s="7" t="s">
        <v>12</v>
      </c>
      <c r="B26">
        <f>B25/24</f>
        <v>5.875</v>
      </c>
      <c r="C26">
        <f>C25/24</f>
        <v>1731630.75</v>
      </c>
    </row>
    <row r="27" spans="1:4">
      <c r="A27" s="5" t="s">
        <v>13</v>
      </c>
      <c r="B27" s="11">
        <v>7.5</v>
      </c>
      <c r="C27">
        <v>1702815.5</v>
      </c>
    </row>
    <row r="28" spans="1:4">
      <c r="A28" s="5" t="s">
        <v>15</v>
      </c>
      <c r="C28">
        <f>STDEV(C1:C24)</f>
        <v>234724.45035629589</v>
      </c>
    </row>
    <row r="29" spans="1:4">
      <c r="A29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Zwick</dc:creator>
  <cp:lastModifiedBy>Candace</cp:lastModifiedBy>
  <dcterms:created xsi:type="dcterms:W3CDTF">2010-12-30T16:54:17Z</dcterms:created>
  <dcterms:modified xsi:type="dcterms:W3CDTF">2011-01-10T02:51:25Z</dcterms:modified>
</cp:coreProperties>
</file>